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6 2020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B29" i="17" l="1"/>
  <c r="G29" i="17"/>
  <c r="C29" i="17"/>
  <c r="I29" i="17" s="1"/>
  <c r="D29" i="17"/>
  <c r="E29" i="17"/>
  <c r="F29" i="17"/>
  <c r="H6" i="17"/>
  <c r="J22" i="17"/>
  <c r="I22" i="17"/>
  <c r="I15" i="17"/>
  <c r="I10" i="17"/>
  <c r="I6" i="17"/>
  <c r="J6" i="17"/>
  <c r="H7" i="17"/>
  <c r="I7" i="17"/>
  <c r="J7" i="17"/>
  <c r="H8" i="17"/>
  <c r="I8" i="17"/>
  <c r="J8" i="17"/>
  <c r="H9" i="17"/>
  <c r="I9" i="17"/>
  <c r="J9" i="17"/>
  <c r="H11" i="17"/>
  <c r="I11" i="17"/>
  <c r="J11" i="17"/>
  <c r="H12" i="17"/>
  <c r="I12" i="17"/>
  <c r="J12" i="17"/>
  <c r="H13" i="17"/>
  <c r="I13" i="17"/>
  <c r="J13" i="17"/>
  <c r="H14" i="17"/>
  <c r="I14" i="17"/>
  <c r="J14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3" i="17"/>
  <c r="I23" i="17"/>
  <c r="J23" i="17"/>
  <c r="H24" i="17"/>
  <c r="I24" i="17"/>
  <c r="J24" i="17"/>
  <c r="H25" i="17"/>
  <c r="I25" i="17"/>
  <c r="J25" i="17"/>
  <c r="H26" i="17"/>
  <c r="J26" i="17"/>
  <c r="H27" i="17"/>
  <c r="I27" i="17"/>
  <c r="J27" i="17"/>
  <c r="H28" i="17"/>
  <c r="I28" i="17"/>
  <c r="J28" i="17"/>
  <c r="H10" i="17"/>
  <c r="H22" i="17"/>
  <c r="J10" i="17"/>
  <c r="J15" i="17"/>
  <c r="H15" i="17"/>
  <c r="J29" i="17" l="1"/>
  <c r="H29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<sst xmlns="http://schemas.openxmlformats.org/spreadsheetml/2006/main" count="42" uniqueCount="35">
  <si>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</si>
  <si>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</si>
  <si>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</si>
  <si>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</si>
  <si>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</si>
  <si>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</si>
  <si>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</si>
  <si>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</si>
  <si>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</si>
  <si>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</si>
  <si>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</si>
  <si>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</si>
  <si>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 xml:space="preserve">     - chřipka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</si>
  <si>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</si>
  <si>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</si>
  <si>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</si>
  <si>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</si>
  <si>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</si>
  <si>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</si>
  <si>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</si>
  <si>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</si>
  <si>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</si>
  <si>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</si>
  <si>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</si>
  <si>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</si>
  <si>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</si>
  <si>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</si>
  <si>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</si>
  <si>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</si>
  <si>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</si>
  <si>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</si>
  <si>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</si>
  <si>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</si>
  <si>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</si>
  <si>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pololetí 2020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</si>
</sst>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8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10" fillId="0" borderId="0"/>
    <xf numFmtId="0" fontId="12" fillId="0" borderId="0"/>
    <xf numFmtId="3" fontId="6" fillId="0" borderId="0">
      <alignment vertical="center"/>
    </xf>
    <xf numFmtId="9" fontId="9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1">
    <xf numFmtId="0" fontId="0" fillId="0" borderId="0" xfId="0"/>
    <xf numFmtId="3" fontId="8" fillId="0" borderId="0" xfId="8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1" fontId="11" fillId="0" borderId="0" xfId="0" applyNumberFormat="1" applyFont="1" applyAlignment="1">
      <alignment horizontal="right" vertical="top" wrapText="1"/>
    </xf>
    <xf numFmtId="3" fontId="0" fillId="0" borderId="0" xfId="0" applyNumberFormat="1" applyAlignment="1">
      <alignment vertical="center"/>
    </xf>
    <xf numFmtId="3" fontId="16" fillId="3" borderId="7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right" vertical="center" wrapText="1"/>
    </xf>
    <xf numFmtId="3" fontId="16" fillId="3" borderId="6" xfId="0" applyNumberFormat="1" applyFont="1" applyFill="1" applyBorder="1" applyAlignment="1">
      <alignment horizontal="right" vertical="center" wrapText="1"/>
    </xf>
    <xf numFmtId="4" fontId="11" fillId="0" borderId="16" xfId="1" applyNumberFormat="1" applyFont="1" applyFill="1" applyBorder="1" applyAlignment="1" applyProtection="1">
      <alignment horizontal="right" vertical="center"/>
      <protection locked="0"/>
    </xf>
    <xf numFmtId="4" fontId="11" fillId="0" borderId="1" xfId="1" applyNumberFormat="1" applyFont="1" applyFill="1" applyBorder="1" applyAlignment="1" applyProtection="1">
      <alignment horizontal="right" vertical="center"/>
      <protection locked="0"/>
    </xf>
    <xf numFmtId="4" fontId="11" fillId="0" borderId="10" xfId="1" applyNumberFormat="1" applyFont="1" applyFill="1" applyBorder="1" applyAlignment="1" applyProtection="1">
      <alignment horizontal="right" vertical="center"/>
      <protection locked="0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18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4" fontId="16" fillId="3" borderId="7" xfId="0" applyNumberFormat="1" applyFont="1" applyFill="1" applyBorder="1" applyAlignment="1">
      <alignment horizontal="right" vertical="center" wrapText="1"/>
    </xf>
    <xf numFmtId="4" fontId="16" fillId="3" borderId="6" xfId="0" applyNumberFormat="1" applyFont="1" applyFill="1" applyBorder="1" applyAlignment="1">
      <alignment horizontal="right" vertical="center" wrapText="1"/>
    </xf>
    <xf numFmtId="3" fontId="11" fillId="0" borderId="9" xfId="8" applyFont="1" applyFill="1" applyBorder="1" applyAlignment="1" applyProtection="1">
      <alignment horizontal="left" vertical="center"/>
      <protection locked="0"/>
    </xf>
    <xf numFmtId="3" fontId="11" fillId="0" borderId="9" xfId="10" applyFont="1" applyFill="1" applyBorder="1" applyAlignment="1" applyProtection="1">
      <alignment horizontal="left" vertical="center" wrapText="1"/>
      <protection locked="0"/>
    </xf>
    <xf numFmtId="3" fontId="17" fillId="0" borderId="9" xfId="8" applyFont="1" applyFill="1" applyBorder="1" applyAlignment="1" applyProtection="1">
      <alignment horizontal="left" vertical="center"/>
      <protection locked="0"/>
    </xf>
    <xf numFmtId="3" fontId="17" fillId="0" borderId="9" xfId="1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>
      <alignment horizontal="center" vertical="center" wrapText="1"/>
    </xf>
    <xf numFmtId="3" fontId="16" fillId="3" borderId="17" xfId="0" applyNumberFormat="1" applyFont="1" applyFill="1" applyBorder="1" applyAlignment="1">
      <alignment horizontal="center" vertical="center" wrapText="1"/>
    </xf>
    <xf numFmtId="4" fontId="16" fillId="3" borderId="14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3" fontId="15" fillId="0" borderId="0" xfId="8" applyFont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75" zoomScaleNormal="75" workbookViewId="0">
      <selection sqref="A1:J1"/>
    </sheetView>
  </sheetViews>
  <sheetFormatPr defaultRowHeight="12.75" x14ac:dyDescent="0.2"/>
  <cols>
    <col min="1" max="1" width="32.140625" style="2" bestFit="1" customWidth="1"/>
    <col min="2" max="10" width="14" style="2" customWidth="1"/>
  </cols>
  <sheetData>
    <row r="1" spans="1:11" ht="20.100000000000001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1"/>
    </row>
    <row r="2" spans="1:11" ht="18.75" thickBot="1" x14ac:dyDescent="0.25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ht="30.2" customHeight="1" x14ac:dyDescent="0.2">
      <c r="A3" s="37" t="s">
        <v>20</v>
      </c>
      <c r="B3" s="33" t="s">
        <v>31</v>
      </c>
      <c r="C3" s="34"/>
      <c r="D3" s="35"/>
      <c r="E3" s="33" t="s">
        <v>1</v>
      </c>
      <c r="F3" s="34"/>
      <c r="G3" s="35"/>
      <c r="H3" s="36" t="s">
        <v>32</v>
      </c>
      <c r="I3" s="34"/>
      <c r="J3" s="35"/>
    </row>
    <row r="4" spans="1:11" ht="20.100000000000001" customHeight="1" x14ac:dyDescent="0.2">
      <c r="A4" s="38"/>
      <c r="B4" s="39" t="s">
        <v>0</v>
      </c>
      <c r="C4" s="30" t="s">
        <v>2</v>
      </c>
      <c r="D4" s="31"/>
      <c r="E4" s="39" t="s">
        <v>0</v>
      </c>
      <c r="F4" s="30" t="s">
        <v>2</v>
      </c>
      <c r="G4" s="31"/>
      <c r="H4" s="40" t="s">
        <v>3</v>
      </c>
      <c r="I4" s="30" t="s">
        <v>2</v>
      </c>
      <c r="J4" s="31"/>
    </row>
    <row r="5" spans="1:11" ht="20.100000000000001" customHeight="1" x14ac:dyDescent="0.2">
      <c r="A5" s="38"/>
      <c r="B5" s="39"/>
      <c r="C5" s="7" t="s">
        <v>21</v>
      </c>
      <c r="D5" s="25" t="s">
        <v>22</v>
      </c>
      <c r="E5" s="39"/>
      <c r="F5" s="7" t="s">
        <v>21</v>
      </c>
      <c r="G5" s="25" t="s">
        <v>22</v>
      </c>
      <c r="H5" s="40"/>
      <c r="I5" s="28" t="s">
        <v>21</v>
      </c>
      <c r="J5" s="29" t="s">
        <v>22</v>
      </c>
    </row>
    <row r="6" spans="1:11" ht="15" customHeight="1" x14ac:dyDescent="0.2">
      <c r="A6" s="21" t="s">
        <v>4</v>
      </c>
      <c r="B6" s="13">
        <v>63</v>
      </c>
      <c r="C6" s="14">
        <v>44</v>
      </c>
      <c r="D6" s="15">
        <v>19</v>
      </c>
      <c r="E6" s="13">
        <v>12404</v>
      </c>
      <c r="F6" s="14">
        <v>8881</v>
      </c>
      <c r="G6" s="15">
        <v>3523</v>
      </c>
      <c r="H6" s="10">
        <f>E6/B6</f>
        <v>196.88888888888889</v>
      </c>
      <c r="I6" s="11">
        <f>F6/C6</f>
        <v>201.84090909090909</v>
      </c>
      <c r="J6" s="12">
        <f>G6/D6</f>
        <v>185.42105263157896</v>
      </c>
    </row>
    <row r="7" spans="1:11" ht="15" customHeight="1" x14ac:dyDescent="0.2">
      <c r="A7" s="21" t="s">
        <v>5</v>
      </c>
      <c r="B7" s="13">
        <v>7277</v>
      </c>
      <c r="C7" s="14">
        <v>3344</v>
      </c>
      <c r="D7" s="15">
        <v>3933</v>
      </c>
      <c r="E7" s="13">
        <v>1301913</v>
      </c>
      <c r="F7" s="14">
        <v>588050</v>
      </c>
      <c r="G7" s="15">
        <v>713863</v>
      </c>
      <c r="H7" s="10">
        <f t="shared" ref="H7:H28" si="0">E7/B7</f>
        <v>178.90792909165864</v>
      </c>
      <c r="I7" s="11">
        <f t="shared" ref="I7:I28" si="1">F7/C7</f>
        <v>175.85227272727272</v>
      </c>
      <c r="J7" s="12">
        <f t="shared" ref="J7:J28" si="2">G7/D7</f>
        <v>181.50597508263411</v>
      </c>
    </row>
    <row r="8" spans="1:11" ht="15" customHeight="1" x14ac:dyDescent="0.2">
      <c r="A8" s="21" t="s">
        <v>6</v>
      </c>
      <c r="B8" s="13">
        <v>25652</v>
      </c>
      <c r="C8" s="14">
        <v>8773</v>
      </c>
      <c r="D8" s="15">
        <v>16879</v>
      </c>
      <c r="E8" s="13">
        <v>2261709</v>
      </c>
      <c r="F8" s="14">
        <v>754118</v>
      </c>
      <c r="G8" s="15">
        <v>1507591</v>
      </c>
      <c r="H8" s="10">
        <f t="shared" si="0"/>
        <v>88.168914704506477</v>
      </c>
      <c r="I8" s="11">
        <f t="shared" si="1"/>
        <v>85.958965006269239</v>
      </c>
      <c r="J8" s="12">
        <f t="shared" si="2"/>
        <v>89.317554357485633</v>
      </c>
    </row>
    <row r="9" spans="1:11" ht="15" customHeight="1" x14ac:dyDescent="0.2">
      <c r="A9" s="22" t="s">
        <v>7</v>
      </c>
      <c r="B9" s="13">
        <v>14758</v>
      </c>
      <c r="C9" s="14">
        <v>6140</v>
      </c>
      <c r="D9" s="15">
        <v>8618</v>
      </c>
      <c r="E9" s="13">
        <v>1234989</v>
      </c>
      <c r="F9" s="14">
        <v>523242</v>
      </c>
      <c r="G9" s="15">
        <v>711747</v>
      </c>
      <c r="H9" s="10">
        <f t="shared" si="0"/>
        <v>83.682680580024396</v>
      </c>
      <c r="I9" s="11">
        <f t="shared" si="1"/>
        <v>85.218566775244298</v>
      </c>
      <c r="J9" s="12">
        <f t="shared" si="2"/>
        <v>82.588419586911115</v>
      </c>
    </row>
    <row r="10" spans="1:11" ht="15" customHeight="1" x14ac:dyDescent="0.2">
      <c r="A10" s="21" t="s">
        <v>8</v>
      </c>
      <c r="B10" s="13">
        <v>26274</v>
      </c>
      <c r="C10" s="14">
        <v>14885</v>
      </c>
      <c r="D10" s="15">
        <v>11389</v>
      </c>
      <c r="E10" s="13">
        <v>2176689</v>
      </c>
      <c r="F10" s="14">
        <v>1373912</v>
      </c>
      <c r="G10" s="15">
        <v>802777</v>
      </c>
      <c r="H10" s="10">
        <f t="shared" si="0"/>
        <v>82.845741036766384</v>
      </c>
      <c r="I10" s="11">
        <f t="shared" si="1"/>
        <v>92.301780315754115</v>
      </c>
      <c r="J10" s="12">
        <f t="shared" si="2"/>
        <v>70.487048906839931</v>
      </c>
    </row>
    <row r="11" spans="1:11" ht="15" customHeight="1" x14ac:dyDescent="0.2">
      <c r="A11" s="23" t="s">
        <v>9</v>
      </c>
      <c r="B11" s="13">
        <v>8050</v>
      </c>
      <c r="C11" s="14">
        <v>4375</v>
      </c>
      <c r="D11" s="15">
        <v>3675</v>
      </c>
      <c r="E11" s="13">
        <v>461533</v>
      </c>
      <c r="F11" s="14">
        <v>259025</v>
      </c>
      <c r="G11" s="15">
        <v>202508</v>
      </c>
      <c r="H11" s="10">
        <f t="shared" si="0"/>
        <v>57.333291925465836</v>
      </c>
      <c r="I11" s="11">
        <f t="shared" si="1"/>
        <v>59.205714285714286</v>
      </c>
      <c r="J11" s="12">
        <f t="shared" si="2"/>
        <v>55.104217687074829</v>
      </c>
    </row>
    <row r="12" spans="1:11" ht="15" customHeight="1" x14ac:dyDescent="0.2">
      <c r="A12" s="23" t="s">
        <v>26</v>
      </c>
      <c r="B12" s="13">
        <v>3279</v>
      </c>
      <c r="C12" s="14">
        <v>2600</v>
      </c>
      <c r="D12" s="15">
        <v>679</v>
      </c>
      <c r="E12" s="13">
        <v>423520</v>
      </c>
      <c r="F12" s="14">
        <v>351536</v>
      </c>
      <c r="G12" s="15">
        <v>71984</v>
      </c>
      <c r="H12" s="10">
        <f t="shared" si="0"/>
        <v>129.161329673681</v>
      </c>
      <c r="I12" s="11">
        <f t="shared" si="1"/>
        <v>135.20615384615385</v>
      </c>
      <c r="J12" s="12">
        <f t="shared" si="2"/>
        <v>106.01472754050074</v>
      </c>
    </row>
    <row r="13" spans="1:11" ht="15" customHeight="1" x14ac:dyDescent="0.2">
      <c r="A13" s="24" t="s">
        <v>10</v>
      </c>
      <c r="B13" s="13">
        <v>1561</v>
      </c>
      <c r="C13" s="14">
        <v>1002</v>
      </c>
      <c r="D13" s="15">
        <v>559</v>
      </c>
      <c r="E13" s="13">
        <v>266463</v>
      </c>
      <c r="F13" s="14">
        <v>173418</v>
      </c>
      <c r="G13" s="15">
        <v>93045</v>
      </c>
      <c r="H13" s="10">
        <f t="shared" si="0"/>
        <v>170.70019218449713</v>
      </c>
      <c r="I13" s="11">
        <f t="shared" si="1"/>
        <v>173.07185628742516</v>
      </c>
      <c r="J13" s="12">
        <f t="shared" si="2"/>
        <v>166.44901610017888</v>
      </c>
    </row>
    <row r="14" spans="1:11" ht="15" customHeight="1" x14ac:dyDescent="0.2">
      <c r="A14" s="23" t="s">
        <v>27</v>
      </c>
      <c r="B14" s="13">
        <v>13384</v>
      </c>
      <c r="C14" s="14">
        <v>6908</v>
      </c>
      <c r="D14" s="15">
        <v>6476</v>
      </c>
      <c r="E14" s="13">
        <v>1025173</v>
      </c>
      <c r="F14" s="14">
        <v>589933</v>
      </c>
      <c r="G14" s="15">
        <v>435240</v>
      </c>
      <c r="H14" s="10">
        <f t="shared" si="0"/>
        <v>76.596906754333531</v>
      </c>
      <c r="I14" s="11">
        <f t="shared" si="1"/>
        <v>85.398523451071227</v>
      </c>
      <c r="J14" s="12">
        <f t="shared" si="2"/>
        <v>67.208153180975913</v>
      </c>
    </row>
    <row r="15" spans="1:11" s="3" customFormat="1" ht="15" customHeight="1" x14ac:dyDescent="0.2">
      <c r="A15" s="21" t="s">
        <v>11</v>
      </c>
      <c r="B15" s="17">
        <v>391055</v>
      </c>
      <c r="C15" s="16">
        <v>179309</v>
      </c>
      <c r="D15" s="18">
        <v>211746</v>
      </c>
      <c r="E15" s="17">
        <v>7060102</v>
      </c>
      <c r="F15" s="16">
        <v>3111565</v>
      </c>
      <c r="G15" s="18">
        <v>3948537</v>
      </c>
      <c r="H15" s="10">
        <f t="shared" si="0"/>
        <v>18.0539872907903</v>
      </c>
      <c r="I15" s="11">
        <f t="shared" si="1"/>
        <v>17.35308880201217</v>
      </c>
      <c r="J15" s="12">
        <f t="shared" si="2"/>
        <v>18.647516363945481</v>
      </c>
    </row>
    <row r="16" spans="1:11" s="3" customFormat="1" ht="15" customHeight="1" x14ac:dyDescent="0.2">
      <c r="A16" s="23" t="s">
        <v>23</v>
      </c>
      <c r="B16" s="17">
        <v>324102</v>
      </c>
      <c r="C16" s="16">
        <v>146938</v>
      </c>
      <c r="D16" s="18">
        <v>177164</v>
      </c>
      <c r="E16" s="17">
        <v>5550703</v>
      </c>
      <c r="F16" s="16">
        <v>2395434</v>
      </c>
      <c r="G16" s="18">
        <v>3155269</v>
      </c>
      <c r="H16" s="10">
        <f t="shared" si="0"/>
        <v>17.126407735836249</v>
      </c>
      <c r="I16" s="11">
        <f t="shared" si="1"/>
        <v>16.302345206821926</v>
      </c>
      <c r="J16" s="12">
        <f t="shared" si="2"/>
        <v>17.809876724390961</v>
      </c>
    </row>
    <row r="17" spans="1:10" ht="15" customHeight="1" x14ac:dyDescent="0.2">
      <c r="A17" s="23" t="s">
        <v>12</v>
      </c>
      <c r="B17" s="13">
        <v>54839</v>
      </c>
      <c r="C17" s="14">
        <v>26645</v>
      </c>
      <c r="D17" s="15">
        <v>28194</v>
      </c>
      <c r="E17" s="13">
        <v>964373</v>
      </c>
      <c r="F17" s="14">
        <v>459201</v>
      </c>
      <c r="G17" s="15">
        <v>505172</v>
      </c>
      <c r="H17" s="10">
        <f t="shared" si="0"/>
        <v>17.585532194241324</v>
      </c>
      <c r="I17" s="11">
        <f t="shared" si="1"/>
        <v>17.234040157628073</v>
      </c>
      <c r="J17" s="12">
        <f t="shared" si="2"/>
        <v>17.91771298857913</v>
      </c>
    </row>
    <row r="18" spans="1:10" ht="15" customHeight="1" x14ac:dyDescent="0.2">
      <c r="A18" s="23" t="s">
        <v>24</v>
      </c>
      <c r="B18" s="13">
        <v>6765</v>
      </c>
      <c r="C18" s="14">
        <v>2908</v>
      </c>
      <c r="D18" s="15">
        <v>3857</v>
      </c>
      <c r="E18" s="13">
        <v>363188</v>
      </c>
      <c r="F18" s="14">
        <v>159355</v>
      </c>
      <c r="G18" s="15">
        <v>203833</v>
      </c>
      <c r="H18" s="10">
        <f t="shared" si="0"/>
        <v>53.686326681448634</v>
      </c>
      <c r="I18" s="11">
        <f t="shared" si="1"/>
        <v>54.798830811554332</v>
      </c>
      <c r="J18" s="12">
        <f t="shared" si="2"/>
        <v>52.847549909255896</v>
      </c>
    </row>
    <row r="19" spans="1:10" ht="15" customHeight="1" x14ac:dyDescent="0.2">
      <c r="A19" s="24" t="s">
        <v>25</v>
      </c>
      <c r="B19" s="13">
        <v>5349</v>
      </c>
      <c r="C19" s="14">
        <v>2818</v>
      </c>
      <c r="D19" s="15">
        <v>2531</v>
      </c>
      <c r="E19" s="13">
        <v>181838</v>
      </c>
      <c r="F19" s="14">
        <v>97575</v>
      </c>
      <c r="G19" s="15">
        <v>84263</v>
      </c>
      <c r="H19" s="10">
        <f t="shared" si="0"/>
        <v>33.994765376705928</v>
      </c>
      <c r="I19" s="11">
        <f t="shared" si="1"/>
        <v>34.625621007806956</v>
      </c>
      <c r="J19" s="12">
        <f t="shared" si="2"/>
        <v>33.292374555511657</v>
      </c>
    </row>
    <row r="20" spans="1:10" ht="15" customHeight="1" x14ac:dyDescent="0.2">
      <c r="A20" s="21" t="s">
        <v>13</v>
      </c>
      <c r="B20" s="13">
        <v>60641</v>
      </c>
      <c r="C20" s="14">
        <v>33174</v>
      </c>
      <c r="D20" s="15">
        <v>27467</v>
      </c>
      <c r="E20" s="13">
        <v>2053440</v>
      </c>
      <c r="F20" s="14">
        <v>1125702</v>
      </c>
      <c r="G20" s="15">
        <v>927738</v>
      </c>
      <c r="H20" s="10">
        <f t="shared" si="0"/>
        <v>33.862238419551126</v>
      </c>
      <c r="I20" s="11">
        <f t="shared" si="1"/>
        <v>33.933260987520349</v>
      </c>
      <c r="J20" s="12">
        <f t="shared" si="2"/>
        <v>33.776459023555539</v>
      </c>
    </row>
    <row r="21" spans="1:10" ht="15" customHeight="1" x14ac:dyDescent="0.2">
      <c r="A21" s="21" t="s">
        <v>14</v>
      </c>
      <c r="B21" s="13">
        <v>13993</v>
      </c>
      <c r="C21" s="14">
        <v>8004</v>
      </c>
      <c r="D21" s="15">
        <v>5989</v>
      </c>
      <c r="E21" s="13">
        <v>512299</v>
      </c>
      <c r="F21" s="14">
        <v>285264</v>
      </c>
      <c r="G21" s="15">
        <v>227035</v>
      </c>
      <c r="H21" s="10">
        <f t="shared" si="0"/>
        <v>36.611091259915675</v>
      </c>
      <c r="I21" s="11">
        <f t="shared" si="1"/>
        <v>35.640179910044978</v>
      </c>
      <c r="J21" s="12">
        <f t="shared" si="2"/>
        <v>37.908665887460344</v>
      </c>
    </row>
    <row r="22" spans="1:10" ht="15" customHeight="1" x14ac:dyDescent="0.2">
      <c r="A22" s="21" t="s">
        <v>15</v>
      </c>
      <c r="B22" s="13">
        <v>205968</v>
      </c>
      <c r="C22" s="14">
        <v>105558</v>
      </c>
      <c r="D22" s="15">
        <v>100410</v>
      </c>
      <c r="E22" s="13">
        <v>13903805</v>
      </c>
      <c r="F22" s="14">
        <v>6642351</v>
      </c>
      <c r="G22" s="15">
        <v>7261454</v>
      </c>
      <c r="H22" s="10">
        <f t="shared" si="0"/>
        <v>67.504685193816513</v>
      </c>
      <c r="I22" s="11">
        <f t="shared" si="1"/>
        <v>62.926078553970328</v>
      </c>
      <c r="J22" s="12">
        <f t="shared" si="2"/>
        <v>72.318036052186031</v>
      </c>
    </row>
    <row r="23" spans="1:10" ht="15" customHeight="1" x14ac:dyDescent="0.2">
      <c r="A23" s="24" t="s">
        <v>16</v>
      </c>
      <c r="B23" s="13">
        <v>143690</v>
      </c>
      <c r="C23" s="14">
        <v>73387</v>
      </c>
      <c r="D23" s="15">
        <v>70303</v>
      </c>
      <c r="E23" s="13">
        <v>8890049</v>
      </c>
      <c r="F23" s="14">
        <v>4214888</v>
      </c>
      <c r="G23" s="15">
        <v>4675161</v>
      </c>
      <c r="H23" s="10">
        <f t="shared" si="0"/>
        <v>61.86964298141833</v>
      </c>
      <c r="I23" s="11">
        <f t="shared" si="1"/>
        <v>57.433714418084946</v>
      </c>
      <c r="J23" s="12">
        <f t="shared" si="2"/>
        <v>66.500163577656721</v>
      </c>
    </row>
    <row r="24" spans="1:10" ht="15" customHeight="1" x14ac:dyDescent="0.2">
      <c r="A24" s="23" t="s">
        <v>28</v>
      </c>
      <c r="B24" s="13">
        <v>62278</v>
      </c>
      <c r="C24" s="14">
        <v>32171</v>
      </c>
      <c r="D24" s="15">
        <v>30107</v>
      </c>
      <c r="E24" s="13">
        <v>5013756</v>
      </c>
      <c r="F24" s="14">
        <v>2427463</v>
      </c>
      <c r="G24" s="15">
        <v>2586293</v>
      </c>
      <c r="H24" s="10">
        <f t="shared" si="0"/>
        <v>80.506053502039236</v>
      </c>
      <c r="I24" s="11">
        <f t="shared" si="1"/>
        <v>75.455006061359612</v>
      </c>
      <c r="J24" s="12">
        <f t="shared" si="2"/>
        <v>85.903377951971308</v>
      </c>
    </row>
    <row r="25" spans="1:10" ht="15" customHeight="1" x14ac:dyDescent="0.2">
      <c r="A25" s="21" t="s">
        <v>29</v>
      </c>
      <c r="B25" s="13">
        <v>35819</v>
      </c>
      <c r="C25" s="14">
        <v>7975</v>
      </c>
      <c r="D25" s="15">
        <v>27844</v>
      </c>
      <c r="E25" s="13">
        <v>1289347</v>
      </c>
      <c r="F25" s="14">
        <v>314151</v>
      </c>
      <c r="G25" s="15">
        <v>975196</v>
      </c>
      <c r="H25" s="10">
        <f t="shared" si="0"/>
        <v>35.996175214271759</v>
      </c>
      <c r="I25" s="11">
        <f t="shared" si="1"/>
        <v>39.391974921630094</v>
      </c>
      <c r="J25" s="12">
        <f t="shared" si="2"/>
        <v>35.023559833357275</v>
      </c>
    </row>
    <row r="26" spans="1:10" ht="15" customHeight="1" x14ac:dyDescent="0.2">
      <c r="A26" s="21" t="s">
        <v>17</v>
      </c>
      <c r="B26" s="13">
        <v>16836</v>
      </c>
      <c r="C26" s="14">
        <v>0</v>
      </c>
      <c r="D26" s="15">
        <v>16836</v>
      </c>
      <c r="E26" s="13">
        <v>1721035</v>
      </c>
      <c r="F26" s="14">
        <v>0</v>
      </c>
      <c r="G26" s="15">
        <v>1721035</v>
      </c>
      <c r="H26" s="10">
        <f t="shared" si="0"/>
        <v>102.22350914706581</v>
      </c>
      <c r="I26" s="11">
        <v>0</v>
      </c>
      <c r="J26" s="12">
        <f t="shared" si="2"/>
        <v>102.22350914706581</v>
      </c>
    </row>
    <row r="27" spans="1:10" ht="15" customHeight="1" x14ac:dyDescent="0.2">
      <c r="A27" s="21" t="s">
        <v>18</v>
      </c>
      <c r="B27" s="13">
        <v>86560</v>
      </c>
      <c r="C27" s="14">
        <v>55035</v>
      </c>
      <c r="D27" s="15">
        <v>31525</v>
      </c>
      <c r="E27" s="13">
        <v>5052895</v>
      </c>
      <c r="F27" s="14">
        <v>3144900</v>
      </c>
      <c r="G27" s="15">
        <v>1907995</v>
      </c>
      <c r="H27" s="10">
        <f t="shared" si="0"/>
        <v>58.374480129390015</v>
      </c>
      <c r="I27" s="11">
        <f t="shared" si="1"/>
        <v>57.143635868083948</v>
      </c>
      <c r="J27" s="12">
        <f t="shared" si="2"/>
        <v>60.52323552735924</v>
      </c>
    </row>
    <row r="28" spans="1:10" ht="15" customHeight="1" x14ac:dyDescent="0.2">
      <c r="A28" s="22" t="s">
        <v>19</v>
      </c>
      <c r="B28" s="13">
        <v>147880</v>
      </c>
      <c r="C28" s="14">
        <v>68904</v>
      </c>
      <c r="D28" s="15">
        <v>78976</v>
      </c>
      <c r="E28" s="13">
        <v>4353535</v>
      </c>
      <c r="F28" s="14">
        <v>1659996</v>
      </c>
      <c r="G28" s="15">
        <v>2693539</v>
      </c>
      <c r="H28" s="10">
        <f t="shared" si="0"/>
        <v>29.439647011090074</v>
      </c>
      <c r="I28" s="11">
        <f t="shared" si="1"/>
        <v>24.091431556948798</v>
      </c>
      <c r="J28" s="12">
        <f t="shared" si="2"/>
        <v>34.105791632901138</v>
      </c>
    </row>
    <row r="29" spans="1:10" ht="30.2" customHeight="1" thickBot="1" x14ac:dyDescent="0.25">
      <c r="A29" s="26" t="s">
        <v>30</v>
      </c>
      <c r="B29" s="8">
        <f t="shared" ref="B29:G29" si="3">SUM(B6:B10,B15,B20,B21,B22,B25,B26,B27,B28)</f>
        <v>1032776</v>
      </c>
      <c r="C29" s="6">
        <f t="shared" si="3"/>
        <v>491145</v>
      </c>
      <c r="D29" s="9">
        <f t="shared" si="3"/>
        <v>541631</v>
      </c>
      <c r="E29" s="8">
        <f t="shared" si="3"/>
        <v>42934162</v>
      </c>
      <c r="F29" s="6">
        <f t="shared" si="3"/>
        <v>19532132</v>
      </c>
      <c r="G29" s="9">
        <f t="shared" si="3"/>
        <v>23402030</v>
      </c>
      <c r="H29" s="27">
        <f>E29/B29</f>
        <v>41.571610881740085</v>
      </c>
      <c r="I29" s="19">
        <f>F29/C29</f>
        <v>39.768565291309081</v>
      </c>
      <c r="J29" s="20">
        <f>G29/D29</f>
        <v>43.206592680256485</v>
      </c>
    </row>
    <row r="31" spans="1:10" x14ac:dyDescent="0.2">
      <c r="B31" s="4"/>
      <c r="C31" s="4"/>
      <c r="D31" s="4"/>
      <c r="E31" s="4"/>
      <c r="F31" s="4"/>
      <c r="G31" s="4"/>
    </row>
    <row r="33" spans="2:7" x14ac:dyDescent="0.2">
      <c r="B33" s="5"/>
      <c r="C33" s="5"/>
      <c r="D33" s="5"/>
      <c r="E33" s="5"/>
      <c r="F33" s="5"/>
      <c r="G33" s="5"/>
    </row>
    <row r="35" spans="2:7" x14ac:dyDescent="0.2">
      <c r="B35" s="5"/>
      <c r="C35" s="5"/>
      <c r="D35" s="5"/>
      <c r="E35" s="5"/>
      <c r="F35" s="5"/>
      <c r="G35" s="5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2598425196850394" bottom="0.98425196850393704" header="0.47244094488188981" footer="0.51181102362204722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2020-08-03T07:10:18Z</cp:lastPrinted>
  <dcterms:created xsi:type="dcterms:W3CDTF">1997-01-24T11:07:25Z</dcterms:created>
  <dcterms:modified xsi:type="dcterms:W3CDTF">2020-08-03T07:10:29Z</dcterms:modified>
</cp:coreProperties>
</file>